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1927" sheetId="1" r:id="rId1"/>
  </sheets>
  <calcPr calcId="152511"/>
</workbook>
</file>

<file path=xl/calcChain.xml><?xml version="1.0" encoding="utf-8"?>
<calcChain xmlns="http://schemas.openxmlformats.org/spreadsheetml/2006/main">
  <c r="H29" i="1" l="1"/>
  <c r="H30" i="1"/>
  <c r="H31" i="1"/>
  <c r="H32" i="1"/>
  <c r="H33" i="1"/>
  <c r="H34" i="1"/>
  <c r="H35" i="1"/>
  <c r="H36" i="1"/>
  <c r="H37" i="1"/>
  <c r="H38" i="1"/>
  <c r="H28" i="1"/>
  <c r="F39" i="1" l="1"/>
  <c r="F40" i="1" s="1"/>
  <c r="H39" i="1" l="1"/>
  <c r="G39" i="1" l="1"/>
  <c r="H40" i="1"/>
  <c r="F41" i="1"/>
  <c r="H41" i="1" l="1"/>
  <c r="G41" i="1" s="1"/>
  <c r="I41" i="1"/>
  <c r="G40" i="1"/>
</calcChain>
</file>

<file path=xl/sharedStrings.xml><?xml version="1.0" encoding="utf-8"?>
<sst xmlns="http://schemas.openxmlformats.org/spreadsheetml/2006/main" count="60" uniqueCount="41">
  <si>
    <t>инж. Мирена Татарджийска</t>
  </si>
  <si>
    <t xml:space="preserve">Директор </t>
  </si>
  <si>
    <t>Директор</t>
  </si>
  <si>
    <t xml:space="preserve">на Северноцентрално държавно </t>
  </si>
  <si>
    <t>на ТП ДГС "Горна Оряховица"</t>
  </si>
  <si>
    <t>предприятие ДП Габрово</t>
  </si>
  <si>
    <t>гр. Горна Оряховица</t>
  </si>
  <si>
    <t>СЕВЕРНОЦЕНТРАЛНО ДЪРЖАВНО ПРЕДПРИЯТИЕ ДП - ГАБРОВО</t>
  </si>
  <si>
    <t>ТП ДГС ГОРНА ОРЯХОВИЦА</t>
  </si>
  <si>
    <t>ПЛАН - СМЕТКА</t>
  </si>
  <si>
    <t>при ТП ДГС "Горна Оряховица"</t>
  </si>
  <si>
    <t>№ на обекта</t>
  </si>
  <si>
    <t>Място на извършване на дейността отдел, подотдел</t>
  </si>
  <si>
    <t>Категория дървесина</t>
  </si>
  <si>
    <t>Размер и качество на сортиментите</t>
  </si>
  <si>
    <t>Дърв.     вид</t>
  </si>
  <si>
    <r>
      <t>Количество, м</t>
    </r>
    <r>
      <rPr>
        <b/>
        <sz val="10"/>
        <rFont val="Arial"/>
        <charset val="204"/>
      </rPr>
      <t>³</t>
    </r>
  </si>
  <si>
    <t>технологична дървесина</t>
  </si>
  <si>
    <t>дърва за огрев</t>
  </si>
  <si>
    <t>едра</t>
  </si>
  <si>
    <t>трупи за бичене 18 - 29</t>
  </si>
  <si>
    <t>цр</t>
  </si>
  <si>
    <t>дърва</t>
  </si>
  <si>
    <t>бл</t>
  </si>
  <si>
    <t>Стойност, лв. без ДДС</t>
  </si>
  <si>
    <t>Обща стойност, лв. без ДДС</t>
  </si>
  <si>
    <t>общо за графика:</t>
  </si>
  <si>
    <t>инж. Цветелин Миланов</t>
  </si>
  <si>
    <t>за възлагане на дейността - ДОБИВ НА ДЪРВЕСИНА, по реда на чл. 10, ал.1 от Наредбата за условията и реда за възлагане изпълнението на дейности в горските територии-държавна и общинска собственост, и за ползването на дървесина и недървесни горски продукти / НУРВИДГТ/ - със СОБСТВЕНИ РАБОТНИЦИ</t>
  </si>
  <si>
    <r>
      <t>Цена на 1 м</t>
    </r>
    <r>
      <rPr>
        <b/>
        <sz val="10"/>
        <rFont val="Arial"/>
        <charset val="204"/>
      </rPr>
      <t>³</t>
    </r>
    <r>
      <rPr>
        <b/>
        <sz val="10"/>
        <rFont val="Arial"/>
        <family val="2"/>
        <charset val="204"/>
      </rPr>
      <t xml:space="preserve">/лв. без ДДС  </t>
    </r>
  </si>
  <si>
    <t>гбр</t>
  </si>
  <si>
    <t>217 и1</t>
  </si>
  <si>
    <t>трупи за бичене над 30</t>
  </si>
  <si>
    <t>кгбр</t>
  </si>
  <si>
    <t>общо за 217 и1</t>
  </si>
  <si>
    <t>общо за обект №1927</t>
  </si>
  <si>
    <r>
      <t>Забележка:</t>
    </r>
    <r>
      <rPr>
        <b/>
        <sz val="11"/>
        <color indexed="8"/>
        <rFont val="Times New Roman"/>
        <family val="1"/>
        <charset val="204"/>
      </rPr>
      <t xml:space="preserve"> </t>
    </r>
    <r>
      <rPr>
        <sz val="11"/>
        <color indexed="8"/>
        <rFont val="Times New Roman"/>
        <family val="1"/>
        <charset val="204"/>
      </rPr>
      <t>Насаждението от настоящия график е включено в одобрен годишен план от 16.08.2019 г.</t>
    </r>
  </si>
  <si>
    <t>инж. Грета Радковска</t>
  </si>
  <si>
    <t>лесничей</t>
  </si>
  <si>
    <t>Утвърдил: /п/</t>
  </si>
  <si>
    <t>Предложил: /п/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</si>
</sst>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22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u/>
      <sz val="14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10"/>
      <name val="Arial"/>
      <charset val="204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Arial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8" fillId="0" borderId="0"/>
  </cellStyleXfs>
  <cellXfs count="71">
    <xf numFmtId="0" fontId="0" fillId="0" borderId="0" xfId="0"/>
    <xf numFmtId="0" fontId="1" fillId="0" borderId="0" xfId="0" applyFont="1" applyFill="1"/>
    <xf numFmtId="0" fontId="1" fillId="0" borderId="0" xfId="0" applyFont="1" applyFill="1" applyAlignment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/>
    </xf>
    <xf numFmtId="164" fontId="1" fillId="0" borderId="0" xfId="0" applyNumberFormat="1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" fillId="0" borderId="0" xfId="0" applyFont="1"/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4" fillId="0" borderId="0" xfId="0" applyFont="1"/>
    <xf numFmtId="0" fontId="14" fillId="3" borderId="1" xfId="0" applyFont="1" applyFill="1" applyBorder="1" applyAlignment="1">
      <alignment horizontal="center" vertical="center"/>
    </xf>
    <xf numFmtId="2" fontId="1" fillId="0" borderId="0" xfId="0" applyNumberFormat="1" applyFont="1" applyFill="1"/>
    <xf numFmtId="2" fontId="2" fillId="0" borderId="0" xfId="0" applyNumberFormat="1" applyFont="1"/>
    <xf numFmtId="2" fontId="1" fillId="0" borderId="0" xfId="0" applyNumberFormat="1" applyFont="1" applyFill="1" applyAlignment="1"/>
    <xf numFmtId="2" fontId="3" fillId="0" borderId="0" xfId="0" applyNumberFormat="1" applyFont="1" applyFill="1"/>
    <xf numFmtId="2" fontId="2" fillId="0" borderId="0" xfId="0" applyNumberFormat="1" applyFont="1" applyFill="1" applyAlignment="1">
      <alignment horizontal="left"/>
    </xf>
    <xf numFmtId="2" fontId="1" fillId="0" borderId="0" xfId="0" applyNumberFormat="1" applyFont="1" applyFill="1" applyAlignment="1">
      <alignment horizontal="center"/>
    </xf>
    <xf numFmtId="2" fontId="0" fillId="0" borderId="0" xfId="0" applyNumberFormat="1"/>
    <xf numFmtId="2" fontId="11" fillId="0" borderId="0" xfId="0" applyNumberFormat="1" applyFont="1"/>
    <xf numFmtId="2" fontId="14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2" fontId="0" fillId="3" borderId="1" xfId="0" applyNumberFormat="1" applyFont="1" applyFill="1" applyBorder="1" applyAlignment="1">
      <alignment horizontal="center" vertical="center"/>
    </xf>
    <xf numFmtId="2" fontId="15" fillId="0" borderId="2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2" fontId="11" fillId="0" borderId="3" xfId="0" applyNumberFormat="1" applyFont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/>
    </xf>
    <xf numFmtId="2" fontId="14" fillId="3" borderId="5" xfId="0" applyNumberFormat="1" applyFont="1" applyFill="1" applyBorder="1" applyAlignment="1">
      <alignment horizontal="center" vertical="center"/>
    </xf>
    <xf numFmtId="0" fontId="21" fillId="0" borderId="0" xfId="0" applyFont="1"/>
    <xf numFmtId="0" fontId="0" fillId="2" borderId="2" xfId="0" applyFill="1" applyBorder="1" applyAlignment="1">
      <alignment horizontal="center" vertical="center"/>
    </xf>
    <xf numFmtId="2" fontId="14" fillId="3" borderId="14" xfId="0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2" fontId="15" fillId="0" borderId="2" xfId="0" applyNumberFormat="1" applyFont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8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7" fillId="0" borderId="0" xfId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14" fillId="3" borderId="11" xfId="0" applyFont="1" applyFill="1" applyBorder="1" applyAlignment="1">
      <alignment horizontal="right" vertical="center"/>
    </xf>
    <xf numFmtId="0" fontId="14" fillId="3" borderId="4" xfId="0" applyFont="1" applyFill="1" applyBorder="1" applyAlignment="1">
      <alignment horizontal="right" vertical="center"/>
    </xf>
    <xf numFmtId="0" fontId="14" fillId="3" borderId="12" xfId="0" applyFont="1" applyFill="1" applyBorder="1" applyAlignment="1">
      <alignment horizontal="right" vertical="center"/>
    </xf>
    <xf numFmtId="0" fontId="14" fillId="3" borderId="13" xfId="0" applyFont="1" applyFill="1" applyBorder="1" applyAlignment="1">
      <alignment horizontal="right" vertical="center"/>
    </xf>
    <xf numFmtId="0" fontId="14" fillId="3" borderId="10" xfId="0" applyFont="1" applyFill="1" applyBorder="1" applyAlignment="1">
      <alignment horizontal="right" vertical="center"/>
    </xf>
    <xf numFmtId="0" fontId="14" fillId="3" borderId="8" xfId="0" applyFont="1" applyFill="1" applyBorder="1" applyAlignment="1">
      <alignment horizontal="right" vertical="center"/>
    </xf>
    <xf numFmtId="2" fontId="0" fillId="0" borderId="18" xfId="0" applyNumberFormat="1" applyFont="1" applyFill="1" applyBorder="1" applyAlignment="1">
      <alignment horizontal="center" vertical="center" wrapText="1"/>
    </xf>
    <xf numFmtId="2" fontId="0" fillId="0" borderId="15" xfId="0" applyNumberFormat="1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0" fillId="2" borderId="16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right" vertical="center"/>
    </xf>
    <xf numFmtId="0" fontId="16" fillId="3" borderId="10" xfId="0" applyFont="1" applyFill="1" applyBorder="1" applyAlignment="1">
      <alignment horizontal="right" vertical="center"/>
    </xf>
    <xf numFmtId="0" fontId="16" fillId="3" borderId="8" xfId="0" applyFont="1" applyFill="1" applyBorder="1" applyAlignment="1">
      <alignment horizontal="right" vertical="center"/>
    </xf>
    <xf numFmtId="0" fontId="14" fillId="2" borderId="1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</cellXfs>
  <cellStyles count="2">
    <cellStyle name="Normal 2" xfId="1"/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tabSelected="1" topLeftCell="A19" workbookViewId="0">
      <selection activeCell="Q33" sqref="Q33"/>
    </sheetView>
  </sheetViews>
  <sheetFormatPr defaultRowHeight="15" x14ac:dyDescent="0.25"/>
  <cols>
    <col min="1" max="1" width="11.28515625" customWidth="1"/>
    <col min="2" max="2" width="11.85546875" style="19" customWidth="1"/>
    <col min="3" max="3" width="11" style="19" customWidth="1"/>
    <col min="4" max="4" width="30.5703125" customWidth="1"/>
    <col min="7" max="7" width="10.42578125" style="27" customWidth="1"/>
    <col min="8" max="8" width="11.42578125" style="27" customWidth="1"/>
    <col min="9" max="9" width="13.7109375" customWidth="1"/>
  </cols>
  <sheetData>
    <row r="1" spans="1:9" ht="15.75" x14ac:dyDescent="0.25">
      <c r="A1" s="46" t="s">
        <v>39</v>
      </c>
      <c r="B1" s="46"/>
      <c r="C1" s="1"/>
      <c r="D1" s="1"/>
      <c r="E1" s="1"/>
      <c r="F1" s="1" t="s">
        <v>40</v>
      </c>
      <c r="G1" s="21"/>
      <c r="H1" s="22"/>
    </row>
    <row r="2" spans="1:9" ht="15.75" x14ac:dyDescent="0.25">
      <c r="A2" s="51" t="s">
        <v>27</v>
      </c>
      <c r="B2" s="51"/>
      <c r="C2" s="52"/>
      <c r="D2" s="1"/>
      <c r="E2" s="1"/>
      <c r="F2" s="2" t="s">
        <v>0</v>
      </c>
      <c r="G2" s="23"/>
      <c r="H2" s="22"/>
    </row>
    <row r="3" spans="1:9" ht="15.75" x14ac:dyDescent="0.25">
      <c r="A3" s="3" t="s">
        <v>1</v>
      </c>
      <c r="B3" s="4"/>
      <c r="C3" s="4"/>
      <c r="D3" s="3"/>
      <c r="E3" s="3"/>
      <c r="F3" s="3" t="s">
        <v>2</v>
      </c>
      <c r="G3" s="24"/>
      <c r="H3" s="22"/>
    </row>
    <row r="4" spans="1:9" ht="15.75" x14ac:dyDescent="0.25">
      <c r="A4" s="3" t="s">
        <v>3</v>
      </c>
      <c r="B4" s="4"/>
      <c r="C4" s="4"/>
      <c r="D4" s="3"/>
      <c r="E4" s="3"/>
      <c r="F4" s="5" t="s">
        <v>4</v>
      </c>
      <c r="G4" s="24"/>
      <c r="H4" s="22"/>
      <c r="I4" s="6"/>
    </row>
    <row r="5" spans="1:9" ht="15.75" x14ac:dyDescent="0.25">
      <c r="A5" s="3" t="s">
        <v>5</v>
      </c>
      <c r="B5" s="4"/>
      <c r="C5" s="4"/>
      <c r="D5" s="3"/>
      <c r="E5" s="3"/>
      <c r="F5" s="3" t="s">
        <v>6</v>
      </c>
      <c r="G5" s="24"/>
      <c r="H5" s="22"/>
      <c r="I5" s="7"/>
    </row>
    <row r="6" spans="1:9" ht="15.75" x14ac:dyDescent="0.25">
      <c r="A6" s="3"/>
      <c r="B6" s="4"/>
      <c r="C6" s="4"/>
      <c r="D6" s="3"/>
      <c r="E6" s="3"/>
      <c r="F6" s="3"/>
      <c r="G6" s="24"/>
      <c r="H6" s="22"/>
      <c r="I6" s="7"/>
    </row>
    <row r="7" spans="1:9" ht="15.75" x14ac:dyDescent="0.25">
      <c r="A7" s="3"/>
      <c r="B7" s="4"/>
      <c r="C7" s="4"/>
      <c r="D7" s="3"/>
      <c r="E7" s="3"/>
      <c r="F7" s="3"/>
      <c r="G7" s="24"/>
      <c r="H7" s="22"/>
      <c r="I7" s="7"/>
    </row>
    <row r="8" spans="1:9" ht="18.75" x14ac:dyDescent="0.3">
      <c r="A8" s="47" t="s">
        <v>7</v>
      </c>
      <c r="B8" s="47"/>
      <c r="C8" s="47"/>
      <c r="D8" s="47"/>
      <c r="E8" s="47"/>
      <c r="F8" s="47"/>
      <c r="G8" s="47"/>
      <c r="H8" s="47"/>
      <c r="I8" s="47"/>
    </row>
    <row r="9" spans="1:9" ht="15.75" x14ac:dyDescent="0.25">
      <c r="A9" s="46"/>
      <c r="B9" s="46"/>
      <c r="C9" s="1"/>
      <c r="D9" s="1"/>
      <c r="E9" s="1"/>
      <c r="F9" s="2"/>
      <c r="G9" s="23"/>
      <c r="H9" s="22"/>
    </row>
    <row r="10" spans="1:9" ht="15.75" x14ac:dyDescent="0.25">
      <c r="A10" s="49" t="s">
        <v>8</v>
      </c>
      <c r="B10" s="49"/>
      <c r="C10" s="49"/>
      <c r="D10" s="49"/>
      <c r="E10" s="49"/>
      <c r="F10" s="49"/>
      <c r="G10" s="49"/>
      <c r="H10" s="49"/>
      <c r="I10" s="49"/>
    </row>
    <row r="11" spans="1:9" ht="15.75" x14ac:dyDescent="0.25">
      <c r="A11" s="3"/>
      <c r="B11" s="4"/>
      <c r="C11" s="4"/>
      <c r="D11" s="3"/>
      <c r="E11" s="3"/>
      <c r="F11" s="3"/>
      <c r="G11" s="24"/>
      <c r="H11" s="22"/>
      <c r="I11" s="6"/>
    </row>
    <row r="12" spans="1:9" ht="15.75" x14ac:dyDescent="0.25">
      <c r="A12" s="3"/>
      <c r="B12" s="4"/>
      <c r="C12" s="4"/>
      <c r="D12" s="3"/>
      <c r="E12" s="3"/>
      <c r="F12" s="3"/>
      <c r="G12" s="24"/>
      <c r="H12" s="22"/>
      <c r="I12" s="8"/>
    </row>
    <row r="13" spans="1:9" ht="15.75" x14ac:dyDescent="0.25">
      <c r="A13" s="9"/>
      <c r="B13" s="10"/>
      <c r="C13" s="10"/>
      <c r="D13" s="10"/>
      <c r="E13" s="11"/>
      <c r="F13" s="2"/>
      <c r="G13" s="23"/>
      <c r="H13" s="23"/>
      <c r="I13" s="2"/>
    </row>
    <row r="14" spans="1:9" ht="15.75" x14ac:dyDescent="0.25">
      <c r="A14" s="9"/>
      <c r="B14" s="10"/>
      <c r="C14" s="10"/>
      <c r="D14" s="10"/>
      <c r="E14" s="11"/>
      <c r="F14" s="2"/>
      <c r="G14" s="23"/>
      <c r="H14" s="23"/>
      <c r="I14" s="2"/>
    </row>
    <row r="15" spans="1:9" ht="15.75" x14ac:dyDescent="0.25">
      <c r="A15" s="48" t="s">
        <v>9</v>
      </c>
      <c r="B15" s="48"/>
      <c r="C15" s="48"/>
      <c r="D15" s="48"/>
      <c r="E15" s="48"/>
      <c r="F15" s="48"/>
      <c r="G15" s="48"/>
      <c r="H15" s="48"/>
      <c r="I15" s="48"/>
    </row>
    <row r="16" spans="1:9" x14ac:dyDescent="0.25">
      <c r="A16" s="50" t="s">
        <v>28</v>
      </c>
      <c r="B16" s="50"/>
      <c r="C16" s="50"/>
      <c r="D16" s="50"/>
      <c r="E16" s="50"/>
      <c r="F16" s="50"/>
      <c r="G16" s="50"/>
      <c r="H16" s="50"/>
      <c r="I16" s="50"/>
    </row>
    <row r="17" spans="1:9" x14ac:dyDescent="0.25">
      <c r="A17" s="50"/>
      <c r="B17" s="50"/>
      <c r="C17" s="50"/>
      <c r="D17" s="50"/>
      <c r="E17" s="50"/>
      <c r="F17" s="50"/>
      <c r="G17" s="50"/>
      <c r="H17" s="50"/>
      <c r="I17" s="50"/>
    </row>
    <row r="18" spans="1:9" ht="54.75" customHeight="1" x14ac:dyDescent="0.25">
      <c r="A18" s="50"/>
      <c r="B18" s="50"/>
      <c r="C18" s="50"/>
      <c r="D18" s="50"/>
      <c r="E18" s="50"/>
      <c r="F18" s="50"/>
      <c r="G18" s="50"/>
      <c r="H18" s="50"/>
      <c r="I18" s="50"/>
    </row>
    <row r="19" spans="1:9" ht="15.75" x14ac:dyDescent="0.25">
      <c r="A19" s="12"/>
      <c r="B19" s="13"/>
      <c r="C19" s="13"/>
      <c r="D19" s="13"/>
      <c r="E19" s="14"/>
      <c r="F19" s="14"/>
      <c r="G19" s="25"/>
      <c r="H19" s="25"/>
      <c r="I19" s="15"/>
    </row>
    <row r="20" spans="1:9" ht="15.75" x14ac:dyDescent="0.25">
      <c r="A20" s="12"/>
      <c r="B20" s="13"/>
      <c r="C20" s="13"/>
      <c r="D20" s="9"/>
      <c r="E20" s="14"/>
      <c r="F20" s="14"/>
      <c r="G20" s="25"/>
      <c r="H20" s="25"/>
      <c r="I20" s="7"/>
    </row>
    <row r="21" spans="1:9" ht="15.75" x14ac:dyDescent="0.25">
      <c r="A21" s="9"/>
      <c r="B21" s="9"/>
      <c r="C21" s="9"/>
      <c r="D21" s="9"/>
      <c r="E21" s="9"/>
      <c r="F21" s="9"/>
      <c r="G21" s="26"/>
      <c r="H21" s="26"/>
      <c r="I21" s="9"/>
    </row>
    <row r="22" spans="1:9" ht="15.75" x14ac:dyDescent="0.25">
      <c r="A22" s="46" t="s">
        <v>39</v>
      </c>
      <c r="B22" s="46"/>
      <c r="C22" s="1"/>
      <c r="D22" s="1"/>
      <c r="E22" s="1"/>
      <c r="F22" s="1" t="s">
        <v>40</v>
      </c>
      <c r="G22" s="21"/>
      <c r="I22" s="7"/>
    </row>
    <row r="23" spans="1:9" ht="15.75" x14ac:dyDescent="0.25">
      <c r="A23" s="2" t="s">
        <v>0</v>
      </c>
      <c r="B23" s="13"/>
      <c r="C23" s="1"/>
      <c r="D23" s="1"/>
      <c r="E23" s="1"/>
      <c r="F23" s="16" t="s">
        <v>37</v>
      </c>
      <c r="G23" s="23"/>
      <c r="H23" s="28"/>
      <c r="I23" s="7"/>
    </row>
    <row r="24" spans="1:9" ht="15.75" x14ac:dyDescent="0.25">
      <c r="A24" s="3" t="s">
        <v>1</v>
      </c>
      <c r="B24" s="4"/>
      <c r="C24" s="4"/>
      <c r="D24" s="3"/>
      <c r="E24" s="3"/>
      <c r="F24" s="3" t="s">
        <v>38</v>
      </c>
      <c r="G24" s="24"/>
      <c r="I24" s="7"/>
    </row>
    <row r="25" spans="1:9" ht="15.75" x14ac:dyDescent="0.25">
      <c r="A25" s="3" t="s">
        <v>4</v>
      </c>
      <c r="B25" s="4"/>
      <c r="C25" s="4"/>
      <c r="D25" s="3"/>
      <c r="E25" s="3"/>
      <c r="F25" s="5" t="s">
        <v>10</v>
      </c>
      <c r="G25" s="24"/>
      <c r="I25" s="7"/>
    </row>
    <row r="26" spans="1:9" ht="16.5" thickBot="1" x14ac:dyDescent="0.3">
      <c r="A26" s="48"/>
      <c r="B26" s="48"/>
      <c r="C26" s="48"/>
      <c r="D26" s="48"/>
      <c r="E26" s="48"/>
      <c r="F26" s="48"/>
      <c r="G26" s="48"/>
      <c r="H26" s="48"/>
      <c r="I26" s="48"/>
    </row>
    <row r="27" spans="1:9" ht="86.25" customHeight="1" thickBot="1" x14ac:dyDescent="0.3">
      <c r="A27" s="33" t="s">
        <v>11</v>
      </c>
      <c r="B27" s="34" t="s">
        <v>12</v>
      </c>
      <c r="C27" s="33" t="s">
        <v>13</v>
      </c>
      <c r="D27" s="35" t="s">
        <v>14</v>
      </c>
      <c r="E27" s="33" t="s">
        <v>15</v>
      </c>
      <c r="F27" s="35" t="s">
        <v>16</v>
      </c>
      <c r="G27" s="36" t="s">
        <v>29</v>
      </c>
      <c r="H27" s="33" t="s">
        <v>24</v>
      </c>
      <c r="I27" s="33" t="s">
        <v>25</v>
      </c>
    </row>
    <row r="28" spans="1:9" ht="15" customHeight="1" x14ac:dyDescent="0.25">
      <c r="A28" s="61">
        <v>1927</v>
      </c>
      <c r="B28" s="69" t="s">
        <v>31</v>
      </c>
      <c r="C28" s="62" t="s">
        <v>19</v>
      </c>
      <c r="D28" s="40" t="s">
        <v>17</v>
      </c>
      <c r="E28" s="42" t="s">
        <v>21</v>
      </c>
      <c r="F28" s="42">
        <v>3</v>
      </c>
      <c r="G28" s="43">
        <v>20</v>
      </c>
      <c r="H28" s="32">
        <f>F28*G28</f>
        <v>60</v>
      </c>
      <c r="I28" s="59"/>
    </row>
    <row r="29" spans="1:9" ht="14.25" customHeight="1" x14ac:dyDescent="0.25">
      <c r="A29" s="61"/>
      <c r="B29" s="70"/>
      <c r="C29" s="63"/>
      <c r="D29" s="45" t="s">
        <v>32</v>
      </c>
      <c r="E29" s="42" t="s">
        <v>23</v>
      </c>
      <c r="F29" s="42">
        <v>1</v>
      </c>
      <c r="G29" s="43">
        <v>20</v>
      </c>
      <c r="H29" s="32">
        <f t="shared" ref="H29:H38" si="0">F29*G29</f>
        <v>20</v>
      </c>
      <c r="I29" s="59"/>
    </row>
    <row r="30" spans="1:9" ht="14.25" customHeight="1" x14ac:dyDescent="0.25">
      <c r="A30" s="61"/>
      <c r="B30" s="70"/>
      <c r="C30" s="63"/>
      <c r="D30" s="45" t="s">
        <v>20</v>
      </c>
      <c r="E30" s="42" t="s">
        <v>23</v>
      </c>
      <c r="F30" s="42">
        <v>1</v>
      </c>
      <c r="G30" s="43">
        <v>20</v>
      </c>
      <c r="H30" s="32">
        <f t="shared" si="0"/>
        <v>20</v>
      </c>
      <c r="I30" s="59"/>
    </row>
    <row r="31" spans="1:9" x14ac:dyDescent="0.25">
      <c r="A31" s="61"/>
      <c r="B31" s="70"/>
      <c r="C31" s="64" t="s">
        <v>22</v>
      </c>
      <c r="D31" s="44" t="s">
        <v>17</v>
      </c>
      <c r="E31" s="17" t="s">
        <v>21</v>
      </c>
      <c r="F31" s="18">
        <v>130</v>
      </c>
      <c r="G31" s="43">
        <v>20</v>
      </c>
      <c r="H31" s="32">
        <f t="shared" si="0"/>
        <v>2600</v>
      </c>
      <c r="I31" s="59"/>
    </row>
    <row r="32" spans="1:9" x14ac:dyDescent="0.25">
      <c r="A32" s="61"/>
      <c r="B32" s="70"/>
      <c r="C32" s="65"/>
      <c r="D32" s="44" t="s">
        <v>17</v>
      </c>
      <c r="E32" s="17" t="s">
        <v>23</v>
      </c>
      <c r="F32" s="18">
        <v>102</v>
      </c>
      <c r="G32" s="43">
        <v>20</v>
      </c>
      <c r="H32" s="32">
        <f t="shared" si="0"/>
        <v>2040</v>
      </c>
      <c r="I32" s="59"/>
    </row>
    <row r="33" spans="1:9" x14ac:dyDescent="0.25">
      <c r="A33" s="61"/>
      <c r="B33" s="70"/>
      <c r="C33" s="65"/>
      <c r="D33" s="44" t="s">
        <v>17</v>
      </c>
      <c r="E33" s="17" t="s">
        <v>30</v>
      </c>
      <c r="F33" s="18">
        <v>40</v>
      </c>
      <c r="G33" s="43">
        <v>20</v>
      </c>
      <c r="H33" s="32">
        <f t="shared" si="0"/>
        <v>800</v>
      </c>
      <c r="I33" s="59"/>
    </row>
    <row r="34" spans="1:9" x14ac:dyDescent="0.25">
      <c r="A34" s="61"/>
      <c r="B34" s="70"/>
      <c r="C34" s="65"/>
      <c r="D34" s="44" t="s">
        <v>17</v>
      </c>
      <c r="E34" s="17" t="s">
        <v>33</v>
      </c>
      <c r="F34" s="18">
        <v>10</v>
      </c>
      <c r="G34" s="43">
        <v>20</v>
      </c>
      <c r="H34" s="32">
        <f t="shared" si="0"/>
        <v>200</v>
      </c>
      <c r="I34" s="59"/>
    </row>
    <row r="35" spans="1:9" x14ac:dyDescent="0.25">
      <c r="A35" s="61"/>
      <c r="B35" s="70"/>
      <c r="C35" s="65"/>
      <c r="D35" s="44" t="s">
        <v>18</v>
      </c>
      <c r="E35" s="17" t="s">
        <v>21</v>
      </c>
      <c r="F35" s="18">
        <v>130</v>
      </c>
      <c r="G35" s="43">
        <v>20</v>
      </c>
      <c r="H35" s="32">
        <f t="shared" si="0"/>
        <v>2600</v>
      </c>
      <c r="I35" s="59"/>
    </row>
    <row r="36" spans="1:9" x14ac:dyDescent="0.25">
      <c r="A36" s="61"/>
      <c r="B36" s="70"/>
      <c r="C36" s="65"/>
      <c r="D36" s="44" t="s">
        <v>18</v>
      </c>
      <c r="E36" s="17" t="s">
        <v>23</v>
      </c>
      <c r="F36" s="18">
        <v>101</v>
      </c>
      <c r="G36" s="43">
        <v>20</v>
      </c>
      <c r="H36" s="32">
        <f t="shared" si="0"/>
        <v>2020</v>
      </c>
      <c r="I36" s="59"/>
    </row>
    <row r="37" spans="1:9" x14ac:dyDescent="0.25">
      <c r="A37" s="61"/>
      <c r="B37" s="70"/>
      <c r="C37" s="65"/>
      <c r="D37" s="44" t="s">
        <v>18</v>
      </c>
      <c r="E37" s="17" t="s">
        <v>30</v>
      </c>
      <c r="F37" s="18">
        <v>39</v>
      </c>
      <c r="G37" s="43">
        <v>20</v>
      </c>
      <c r="H37" s="32">
        <f t="shared" si="0"/>
        <v>780</v>
      </c>
      <c r="I37" s="59"/>
    </row>
    <row r="38" spans="1:9" x14ac:dyDescent="0.25">
      <c r="A38" s="61"/>
      <c r="B38" s="70"/>
      <c r="C38" s="65"/>
      <c r="D38" s="44" t="s">
        <v>18</v>
      </c>
      <c r="E38" s="17" t="s">
        <v>33</v>
      </c>
      <c r="F38" s="18">
        <v>9</v>
      </c>
      <c r="G38" s="43">
        <v>20</v>
      </c>
      <c r="H38" s="32">
        <f t="shared" si="0"/>
        <v>180</v>
      </c>
      <c r="I38" s="59"/>
    </row>
    <row r="39" spans="1:9" x14ac:dyDescent="0.25">
      <c r="A39" s="61"/>
      <c r="B39" s="66" t="s">
        <v>34</v>
      </c>
      <c r="C39" s="67"/>
      <c r="D39" s="67"/>
      <c r="E39" s="68"/>
      <c r="F39" s="30">
        <f>SUM(F28:F38)</f>
        <v>566</v>
      </c>
      <c r="G39" s="31">
        <f>H39/F39</f>
        <v>20</v>
      </c>
      <c r="H39" s="31">
        <f>SUM(H28:H38)</f>
        <v>11320</v>
      </c>
      <c r="I39" s="59"/>
    </row>
    <row r="40" spans="1:9" ht="15.75" thickBot="1" x14ac:dyDescent="0.3">
      <c r="A40" s="56" t="s">
        <v>35</v>
      </c>
      <c r="B40" s="57"/>
      <c r="C40" s="57"/>
      <c r="D40" s="57"/>
      <c r="E40" s="58"/>
      <c r="F40" s="20">
        <f>+F39</f>
        <v>566</v>
      </c>
      <c r="G40" s="29">
        <f>H40/F40</f>
        <v>20</v>
      </c>
      <c r="H40" s="29">
        <f>H39</f>
        <v>11320</v>
      </c>
      <c r="I40" s="60"/>
    </row>
    <row r="41" spans="1:9" ht="15.75" thickBot="1" x14ac:dyDescent="0.3">
      <c r="A41" s="53" t="s">
        <v>26</v>
      </c>
      <c r="B41" s="54"/>
      <c r="C41" s="54"/>
      <c r="D41" s="54"/>
      <c r="E41" s="55"/>
      <c r="F41" s="37">
        <f>F40</f>
        <v>566</v>
      </c>
      <c r="G41" s="38">
        <f>H41/F41</f>
        <v>20</v>
      </c>
      <c r="H41" s="38">
        <f>H40</f>
        <v>11320</v>
      </c>
      <c r="I41" s="41">
        <f>H40</f>
        <v>11320</v>
      </c>
    </row>
    <row r="44" spans="1:9" x14ac:dyDescent="0.25">
      <c r="A44" s="39" t="s">
        <v>36</v>
      </c>
      <c r="B44"/>
      <c r="C44"/>
      <c r="G44"/>
      <c r="H44"/>
    </row>
  </sheetData>
  <mergeCells count="17">
    <mergeCell ref="A16:I18"/>
    <mergeCell ref="A2:C2"/>
    <mergeCell ref="A26:I26"/>
    <mergeCell ref="A41:E41"/>
    <mergeCell ref="A40:E40"/>
    <mergeCell ref="I28:I40"/>
    <mergeCell ref="A28:A39"/>
    <mergeCell ref="C28:C30"/>
    <mergeCell ref="C31:C38"/>
    <mergeCell ref="B39:E39"/>
    <mergeCell ref="A22:B22"/>
    <mergeCell ref="B28:B38"/>
    <mergeCell ref="A1:B1"/>
    <mergeCell ref="A8:I8"/>
    <mergeCell ref="A9:B9"/>
    <mergeCell ref="A15:I15"/>
    <mergeCell ref="A10:I10"/>
  </mergeCells>
  <phoneticPr fontId="0" type="noConversion"/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1927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2018-06-14T12:26:25Z</cp:lastPrinted>
  <dcterms:created xsi:type="dcterms:W3CDTF">2006-09-16T00:00:00Z</dcterms:created>
  <dcterms:modified xsi:type="dcterms:W3CDTF">2019-08-30T13:38:09Z</dcterms:modified>
</cp:coreProperties>
</file>